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24" s="1"/>
  <c r="L195" l="1"/>
  <c r="L176"/>
  <c r="L157"/>
  <c r="L138"/>
  <c r="L119"/>
  <c r="L100"/>
  <c r="L81"/>
  <c r="L62"/>
  <c r="J195"/>
  <c r="I195"/>
  <c r="H195"/>
  <c r="G195"/>
  <c r="J176"/>
  <c r="I176"/>
  <c r="H176"/>
  <c r="G176"/>
  <c r="F176"/>
  <c r="J157"/>
  <c r="I157"/>
  <c r="H157"/>
  <c r="F157"/>
  <c r="J138"/>
  <c r="I138"/>
  <c r="H138"/>
  <c r="G138"/>
  <c r="F138"/>
  <c r="H119"/>
  <c r="J119"/>
  <c r="I119"/>
  <c r="G119"/>
  <c r="F119"/>
  <c r="J100"/>
  <c r="I100"/>
  <c r="H100"/>
  <c r="G100"/>
  <c r="F100"/>
  <c r="J81"/>
  <c r="H81"/>
  <c r="G81"/>
  <c r="F81"/>
  <c r="J62"/>
  <c r="I62"/>
  <c r="H62"/>
  <c r="G62"/>
  <c r="F62"/>
  <c r="I81"/>
  <c r="L43"/>
  <c r="H43"/>
  <c r="J43"/>
  <c r="G43"/>
  <c r="F43"/>
  <c r="L24"/>
  <c r="G24"/>
  <c r="J24"/>
  <c r="I24"/>
  <c r="H24"/>
  <c r="I43"/>
  <c r="G157"/>
  <c r="F196" l="1"/>
  <c r="L196"/>
  <c r="H196"/>
  <c r="J196"/>
  <c r="I196"/>
  <c r="G196"/>
</calcChain>
</file>

<file path=xl/sharedStrings.xml><?xml version="1.0" encoding="utf-8"?>
<sst xmlns="http://schemas.openxmlformats.org/spreadsheetml/2006/main" count="375" uniqueCount="135">
  <si>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</si>
  <si>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</si>
  <si>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</si>
  <si>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</si>
  <si>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</si>
  <si>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</si>
  <si>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</si>
  <si>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</si>
  <si>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</si>
  <si>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</si>
  <si>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</si>
  <si>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</si>
  <si>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</si>
  <si>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</si>
  <si>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</si>
  <si>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</si>
  <si>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</si>
  <si>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</si>
  <si>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</si>
  <si>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</si>
  <si>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</si>
  <si>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</si>
  <si>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</si>
  <si>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</si>
  <si>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</si>
  <si>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</si>
  <si>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</si>
  <si>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</si>
  <si>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</si>
  <si>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</si>
  <si>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</si>
  <si>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</si>
  <si>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</si>
  <si>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</si>
  <si>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</si>
  <si>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</si>
  <si>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</si>
  <si>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</si>
  <si>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</si>
  <si>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</si>
  <si>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333/2004</t>
  </si>
  <si>
    <t>Чай с сахаром</t>
  </si>
  <si>
    <t>директор</t>
  </si>
  <si>
    <t>Лопаева С.А.</t>
  </si>
  <si>
    <t>685/2004</t>
  </si>
  <si>
    <t>Хлеб пшеничный</t>
  </si>
  <si>
    <t>гост</t>
  </si>
  <si>
    <t>Суп-пюре из бобовых</t>
  </si>
  <si>
    <t>272/1983</t>
  </si>
  <si>
    <t>Плов из птицы</t>
  </si>
  <si>
    <t>492/2004</t>
  </si>
  <si>
    <t>639/2004</t>
  </si>
  <si>
    <t>Хлеб ржаной</t>
  </si>
  <si>
    <t>Каша вязкая овсяная молочная</t>
  </si>
  <si>
    <t>173/2015</t>
  </si>
  <si>
    <t>Какао с молоком</t>
  </si>
  <si>
    <t>693/2004</t>
  </si>
  <si>
    <t>Суп крестьянский с крупой (со сметаной)</t>
  </si>
  <si>
    <t>134/2004</t>
  </si>
  <si>
    <t>Котлеты рубленные из птицы (с соусом)</t>
  </si>
  <si>
    <t>498/2004</t>
  </si>
  <si>
    <t>516/2004</t>
  </si>
  <si>
    <t>Макаронные изделия отварные</t>
  </si>
  <si>
    <t>Компот из свежих плодов (яблок)</t>
  </si>
  <si>
    <t>631/2004</t>
  </si>
  <si>
    <t>510/2004</t>
  </si>
  <si>
    <t>Грудка куриная тушеная</t>
  </si>
  <si>
    <t>Каша вязкая гречневая</t>
  </si>
  <si>
    <t>Суп с макаронными изделиями и картофелем</t>
  </si>
  <si>
    <t>143/2004</t>
  </si>
  <si>
    <t>Котлета рыбная любительская (с соусом)</t>
  </si>
  <si>
    <t>390/2004</t>
  </si>
  <si>
    <t>Пюре картофельное</t>
  </si>
  <si>
    <t>Щи из свежей капусты со сметаной</t>
  </si>
  <si>
    <t>124/2004</t>
  </si>
  <si>
    <t>Салат из свежей капусты</t>
  </si>
  <si>
    <t>45/2015</t>
  </si>
  <si>
    <t>Биточки (мясные) с соусом</t>
  </si>
  <si>
    <t>658/1983</t>
  </si>
  <si>
    <t>Суп картофельный с крупой</t>
  </si>
  <si>
    <t>138/2004</t>
  </si>
  <si>
    <t>Каша молочная "Дружба"</t>
  </si>
  <si>
    <t>68/2003</t>
  </si>
  <si>
    <t>Бутерброд  с сыром и маслом 20/10/30</t>
  </si>
  <si>
    <t>Борщ с капустой и картофелем (со сметаной)</t>
  </si>
  <si>
    <t>110/2004</t>
  </si>
  <si>
    <t>Тефтели мясные в соусе</t>
  </si>
  <si>
    <t>668/1983</t>
  </si>
  <si>
    <t>Напиток яблочный</t>
  </si>
  <si>
    <t>Капуста тушеная по домашнему с мясным фаршем</t>
  </si>
  <si>
    <t>Чай с лимоном</t>
  </si>
  <si>
    <t>686/2004</t>
  </si>
  <si>
    <t>Суп из овощей со сметаной</t>
  </si>
  <si>
    <t>135/2004</t>
  </si>
  <si>
    <t>Шницель (мясной) с соусом</t>
  </si>
  <si>
    <t>Напиток лимонный</t>
  </si>
  <si>
    <t>699/2004</t>
  </si>
  <si>
    <t>Плов</t>
  </si>
  <si>
    <t>642/1983</t>
  </si>
  <si>
    <t>Салат из свеклы</t>
  </si>
  <si>
    <t>52/2015</t>
  </si>
  <si>
    <t>Суп картофельный с бобовыми</t>
  </si>
  <si>
    <t>139/2004</t>
  </si>
  <si>
    <t xml:space="preserve"> </t>
  </si>
  <si>
    <t>338/2015</t>
  </si>
  <si>
    <t>Жаркое по домашнему</t>
  </si>
  <si>
    <t>394/1985</t>
  </si>
  <si>
    <t>Котлеты рыбные (с соусом)</t>
  </si>
  <si>
    <t>388/2004</t>
  </si>
  <si>
    <t>Рис отварной</t>
  </si>
  <si>
    <t>511/2004</t>
  </si>
  <si>
    <t>Кофейный напиток</t>
  </si>
  <si>
    <t>692/2004</t>
  </si>
  <si>
    <t>Рассольник Ленинградский со сметаной</t>
  </si>
  <si>
    <t>132/2004</t>
  </si>
  <si>
    <t>Фрикадельки с соусом</t>
  </si>
  <si>
    <t>670/1983</t>
  </si>
  <si>
    <t>МБОУ "СШ №38" г. Смоленска</t>
  </si>
  <si>
    <t>Бутерброд с конфитюром 25/10/35</t>
  </si>
  <si>
    <t xml:space="preserve">8/1983
</t>
  </si>
  <si>
    <t>Фрукты свежие (не менее 100г)</t>
  </si>
  <si>
    <t>444/1994</t>
  </si>
  <si>
    <t>Напиток апельсиновый</t>
  </si>
  <si>
    <t>Чай с сахаром и лимоном</t>
  </si>
  <si>
    <t>Каша пшеничная вязкая</t>
  </si>
  <si>
    <t>701/2004</t>
  </si>
  <si>
    <t>Компот из смеси сухофруктов</t>
  </si>
  <si>
    <t>Каша вязкая пшеничная</t>
  </si>
  <si>
    <t>520/2004</t>
  </si>
  <si>
    <t>Гречка по-купечески</t>
  </si>
  <si>
    <t>ТТК</t>
  </si>
  <si>
    <t>Фрукты свежие (не менее 100 г)</t>
  </si>
  <si>
    <t>Капуста тушеная по-домашнему с мясом</t>
  </si>
  <si>
    <t xml:space="preserve">Сыр </t>
  </si>
  <si>
    <t>Котлета рубленная из птицы (с соусом)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</si>
</sst>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2" fillId="4" borderId="2" xfId="2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117</v>
      </c>
      <c r="D1" s="55"/>
      <c r="E1" s="55"/>
      <c r="F1" s="12" t="s">
        <v>16</v>
      </c>
      <c r="G1" s="2" t="s">
        <v>17</v>
      </c>
      <c r="H1" s="56" t="s">
        <v>42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14.07</v>
      </c>
      <c r="H6" s="40">
        <v>8.65</v>
      </c>
      <c r="I6" s="40">
        <v>43.67</v>
      </c>
      <c r="J6" s="40">
        <v>340.4</v>
      </c>
      <c r="K6" s="41" t="s">
        <v>40</v>
      </c>
      <c r="L6" s="40"/>
    </row>
    <row r="7" spans="1:12" ht="25.5">
      <c r="A7" s="23"/>
      <c r="B7" s="15"/>
      <c r="C7" s="11"/>
      <c r="D7" s="6"/>
      <c r="E7" s="42" t="s">
        <v>118</v>
      </c>
      <c r="F7" s="43">
        <v>70</v>
      </c>
      <c r="G7" s="43">
        <v>4.0599999999999996</v>
      </c>
      <c r="H7" s="43">
        <v>0.52</v>
      </c>
      <c r="I7" s="43">
        <v>21.88</v>
      </c>
      <c r="J7" s="43">
        <v>109.2</v>
      </c>
      <c r="K7" s="44" t="s">
        <v>119</v>
      </c>
      <c r="L7" s="43"/>
    </row>
    <row r="8" spans="1:12" ht="15">
      <c r="A8" s="23"/>
      <c r="B8" s="15"/>
      <c r="C8" s="11"/>
      <c r="D8" s="7" t="s">
        <v>22</v>
      </c>
      <c r="E8" s="42" t="s">
        <v>90</v>
      </c>
      <c r="F8" s="43">
        <v>222</v>
      </c>
      <c r="G8" s="43">
        <v>0.3</v>
      </c>
      <c r="H8" s="43">
        <v>0</v>
      </c>
      <c r="I8" s="43">
        <v>15.2</v>
      </c>
      <c r="J8" s="43">
        <v>60</v>
      </c>
      <c r="K8" s="44" t="s">
        <v>91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18.43</v>
      </c>
      <c r="H13" s="19">
        <f t="shared" si="0"/>
        <v>9.17</v>
      </c>
      <c r="I13" s="19">
        <f t="shared" si="0"/>
        <v>80.75</v>
      </c>
      <c r="J13" s="19">
        <f t="shared" si="0"/>
        <v>509.59999999999997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5.3</v>
      </c>
      <c r="H15" s="43">
        <v>7.8</v>
      </c>
      <c r="I15" s="43">
        <v>11.4</v>
      </c>
      <c r="J15" s="43">
        <v>135</v>
      </c>
      <c r="K15" s="44" t="s">
        <v>48</v>
      </c>
      <c r="L15" s="43"/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200</v>
      </c>
      <c r="G16" s="43">
        <v>17.2</v>
      </c>
      <c r="H16" s="43">
        <v>19.899999999999999</v>
      </c>
      <c r="I16" s="43">
        <v>53.2</v>
      </c>
      <c r="J16" s="43">
        <v>412</v>
      </c>
      <c r="K16" s="44" t="s">
        <v>50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126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44" t="s">
        <v>51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1.7</v>
      </c>
      <c r="H19" s="43">
        <v>0.2</v>
      </c>
      <c r="I19" s="43">
        <v>9.8000000000000007</v>
      </c>
      <c r="J19" s="43">
        <v>48</v>
      </c>
      <c r="K19" s="44" t="s">
        <v>46</v>
      </c>
      <c r="L19" s="43"/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1.95</v>
      </c>
      <c r="H20" s="43">
        <v>0.3</v>
      </c>
      <c r="I20" s="43">
        <v>12.6</v>
      </c>
      <c r="J20" s="43">
        <v>63</v>
      </c>
      <c r="K20" s="44" t="s">
        <v>46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26.75</v>
      </c>
      <c r="H23" s="19">
        <f t="shared" si="2"/>
        <v>28.2</v>
      </c>
      <c r="I23" s="19">
        <f t="shared" si="2"/>
        <v>118.39999999999999</v>
      </c>
      <c r="J23" s="19">
        <f t="shared" si="2"/>
        <v>782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1202</v>
      </c>
      <c r="G24" s="32">
        <f t="shared" ref="G24:J24" si="4">G13+G23</f>
        <v>45.18</v>
      </c>
      <c r="H24" s="32">
        <f t="shared" si="4"/>
        <v>37.369999999999997</v>
      </c>
      <c r="I24" s="32">
        <f t="shared" si="4"/>
        <v>199.14999999999998</v>
      </c>
      <c r="J24" s="32">
        <f t="shared" si="4"/>
        <v>1291.5999999999999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11.7</v>
      </c>
      <c r="H25" s="40">
        <v>13.6</v>
      </c>
      <c r="I25" s="40">
        <v>26.4</v>
      </c>
      <c r="J25" s="40">
        <v>277</v>
      </c>
      <c r="K25" s="41" t="s">
        <v>54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4.9000000000000004</v>
      </c>
      <c r="H27" s="43">
        <v>5</v>
      </c>
      <c r="I27" s="43">
        <v>32.5</v>
      </c>
      <c r="J27" s="43">
        <v>190</v>
      </c>
      <c r="K27" s="44" t="s">
        <v>56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1.7</v>
      </c>
      <c r="H28" s="43">
        <v>0.2</v>
      </c>
      <c r="I28" s="43">
        <v>9.8000000000000007</v>
      </c>
      <c r="J28" s="43">
        <v>48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 t="s">
        <v>120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104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18.7</v>
      </c>
      <c r="H32" s="19">
        <f t="shared" ref="H32" si="7">SUM(H25:H31)</f>
        <v>19.2</v>
      </c>
      <c r="I32" s="19">
        <f t="shared" ref="I32" si="8">SUM(I25:I31)</f>
        <v>78.5</v>
      </c>
      <c r="J32" s="19">
        <f t="shared" ref="J32:L32" si="9">SUM(J25:J31)</f>
        <v>562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255</v>
      </c>
      <c r="G34" s="43">
        <v>2.73</v>
      </c>
      <c r="H34" s="43">
        <v>6.05</v>
      </c>
      <c r="I34" s="43">
        <v>14.45</v>
      </c>
      <c r="J34" s="43">
        <v>123.9</v>
      </c>
      <c r="K34" s="44" t="s">
        <v>58</v>
      </c>
      <c r="L34" s="43"/>
    </row>
    <row r="35" spans="1:12" ht="15">
      <c r="A35" s="14"/>
      <c r="B35" s="15"/>
      <c r="C35" s="11"/>
      <c r="D35" s="7" t="s">
        <v>28</v>
      </c>
      <c r="E35" s="53" t="s">
        <v>134</v>
      </c>
      <c r="F35" s="43">
        <v>90</v>
      </c>
      <c r="G35" s="43">
        <v>12.97</v>
      </c>
      <c r="H35" s="43">
        <v>12.25</v>
      </c>
      <c r="I35" s="43">
        <v>12.7</v>
      </c>
      <c r="J35" s="43">
        <v>214</v>
      </c>
      <c r="K35" s="44" t="s">
        <v>60</v>
      </c>
      <c r="L35" s="43"/>
    </row>
    <row r="36" spans="1:12" ht="1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5.25</v>
      </c>
      <c r="H36" s="43">
        <v>6.15</v>
      </c>
      <c r="I36" s="43">
        <v>35.299999999999997</v>
      </c>
      <c r="J36" s="43">
        <v>221</v>
      </c>
      <c r="K36" s="44" t="s">
        <v>61</v>
      </c>
      <c r="L36" s="43"/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0.2</v>
      </c>
      <c r="H37" s="43">
        <v>0</v>
      </c>
      <c r="I37" s="43">
        <v>35.799999999999997</v>
      </c>
      <c r="J37" s="43">
        <v>142</v>
      </c>
      <c r="K37" s="44" t="s">
        <v>64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1.95</v>
      </c>
      <c r="H39" s="43">
        <v>0.3</v>
      </c>
      <c r="I39" s="43">
        <v>12.6</v>
      </c>
      <c r="J39" s="43">
        <v>63</v>
      </c>
      <c r="K39" s="44" t="s">
        <v>46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23.1</v>
      </c>
      <c r="H42" s="19">
        <f t="shared" ref="H42" si="11">SUM(H33:H41)</f>
        <v>24.750000000000004</v>
      </c>
      <c r="I42" s="19">
        <f t="shared" ref="I42" si="12">SUM(I33:I41)</f>
        <v>110.85</v>
      </c>
      <c r="J42" s="19">
        <f t="shared" ref="J42:L42" si="13">SUM(J33:J41)</f>
        <v>763.9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1245</v>
      </c>
      <c r="G43" s="32">
        <f t="shared" ref="G43" si="14">G32+G42</f>
        <v>41.8</v>
      </c>
      <c r="H43" s="32">
        <f t="shared" ref="H43" si="15">H32+H42</f>
        <v>43.95</v>
      </c>
      <c r="I43" s="32">
        <f t="shared" ref="I43" si="16">I32+I42</f>
        <v>189.35</v>
      </c>
      <c r="J43" s="32">
        <f t="shared" ref="J43:L43" si="17">J32+J42</f>
        <v>1325.9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100</v>
      </c>
      <c r="G44" s="40">
        <v>10.1</v>
      </c>
      <c r="H44" s="40">
        <v>8.6</v>
      </c>
      <c r="I44" s="40">
        <v>7.6</v>
      </c>
      <c r="J44" s="40">
        <v>140</v>
      </c>
      <c r="K44" s="41" t="s">
        <v>121</v>
      </c>
      <c r="L44" s="40"/>
    </row>
    <row r="45" spans="1:12" ht="15">
      <c r="A45" s="23"/>
      <c r="B45" s="15"/>
      <c r="C45" s="11"/>
      <c r="D45" s="52" t="s">
        <v>21</v>
      </c>
      <c r="E45" s="42" t="s">
        <v>127</v>
      </c>
      <c r="F45" s="43">
        <v>150</v>
      </c>
      <c r="G45" s="43">
        <v>4.5</v>
      </c>
      <c r="H45" s="43">
        <v>6.75</v>
      </c>
      <c r="I45" s="43">
        <v>22.4</v>
      </c>
      <c r="J45" s="43">
        <v>171</v>
      </c>
      <c r="K45" s="44" t="s">
        <v>65</v>
      </c>
      <c r="L45" s="43"/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215</v>
      </c>
      <c r="G46" s="43">
        <v>0.2</v>
      </c>
      <c r="H46" s="43">
        <v>0</v>
      </c>
      <c r="I46" s="43">
        <v>15</v>
      </c>
      <c r="J46" s="43">
        <v>58</v>
      </c>
      <c r="K46" s="44" t="s">
        <v>44</v>
      </c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1.7</v>
      </c>
      <c r="H47" s="43">
        <v>0.2</v>
      </c>
      <c r="I47" s="43">
        <v>9.8000000000000007</v>
      </c>
      <c r="J47" s="43">
        <v>48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52</v>
      </c>
      <c r="F49" s="43">
        <v>30</v>
      </c>
      <c r="G49" s="43">
        <v>1.95</v>
      </c>
      <c r="H49" s="43">
        <v>0.3</v>
      </c>
      <c r="I49" s="43">
        <v>12.6</v>
      </c>
      <c r="J49" s="43">
        <v>63</v>
      </c>
      <c r="K49" s="44" t="s">
        <v>46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18.45</v>
      </c>
      <c r="H51" s="19">
        <f t="shared" ref="H51" si="19">SUM(H44:H50)</f>
        <v>15.85</v>
      </c>
      <c r="I51" s="19">
        <f t="shared" ref="I51" si="20">SUM(I44:I50)</f>
        <v>67.399999999999991</v>
      </c>
      <c r="J51" s="19">
        <f t="shared" ref="J51:L51" si="21">SUM(J44:J50)</f>
        <v>480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3.7</v>
      </c>
      <c r="H53" s="43">
        <v>2.9</v>
      </c>
      <c r="I53" s="43">
        <v>11.9</v>
      </c>
      <c r="J53" s="43">
        <v>99</v>
      </c>
      <c r="K53" s="44" t="s">
        <v>69</v>
      </c>
      <c r="L53" s="43"/>
    </row>
    <row r="54" spans="1:12" ht="15">
      <c r="A54" s="23"/>
      <c r="B54" s="15"/>
      <c r="C54" s="11"/>
      <c r="D54" s="7" t="s">
        <v>28</v>
      </c>
      <c r="E54" s="42" t="s">
        <v>70</v>
      </c>
      <c r="F54" s="43">
        <v>90</v>
      </c>
      <c r="G54" s="43">
        <v>14.45</v>
      </c>
      <c r="H54" s="43">
        <v>14.65</v>
      </c>
      <c r="I54" s="43">
        <v>25.6</v>
      </c>
      <c r="J54" s="43">
        <v>239.05</v>
      </c>
      <c r="K54" s="44" t="s">
        <v>71</v>
      </c>
      <c r="L54" s="43"/>
    </row>
    <row r="55" spans="1:12" ht="15">
      <c r="A55" s="23"/>
      <c r="B55" s="15"/>
      <c r="C55" s="11"/>
      <c r="D55" s="7" t="s">
        <v>29</v>
      </c>
      <c r="E55" s="42" t="s">
        <v>72</v>
      </c>
      <c r="F55" s="43">
        <v>150</v>
      </c>
      <c r="G55" s="43">
        <v>3.15</v>
      </c>
      <c r="H55" s="43">
        <v>6.75</v>
      </c>
      <c r="I55" s="43">
        <v>25.9</v>
      </c>
      <c r="J55" s="43">
        <v>211.5</v>
      </c>
      <c r="K55" s="44" t="s">
        <v>128</v>
      </c>
      <c r="L55" s="43"/>
    </row>
    <row r="56" spans="1:12" ht="15">
      <c r="A56" s="23"/>
      <c r="B56" s="15"/>
      <c r="C56" s="11"/>
      <c r="D56" s="7" t="s">
        <v>30</v>
      </c>
      <c r="E56" s="42" t="s">
        <v>122</v>
      </c>
      <c r="F56" s="43">
        <v>200</v>
      </c>
      <c r="G56" s="43">
        <v>0.1</v>
      </c>
      <c r="H56" s="43">
        <v>0</v>
      </c>
      <c r="I56" s="43">
        <v>25.2</v>
      </c>
      <c r="J56" s="43">
        <v>96</v>
      </c>
      <c r="K56" s="44" t="s">
        <v>96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1.95</v>
      </c>
      <c r="H58" s="43">
        <v>0.3</v>
      </c>
      <c r="I58" s="43">
        <v>12.6</v>
      </c>
      <c r="J58" s="43">
        <v>63</v>
      </c>
      <c r="K58" s="44" t="s">
        <v>46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23.349999999999998</v>
      </c>
      <c r="H61" s="19">
        <f t="shared" ref="H61" si="23">SUM(H52:H60)</f>
        <v>24.6</v>
      </c>
      <c r="I61" s="19">
        <f t="shared" ref="I61" si="24">SUM(I52:I60)</f>
        <v>101.19999999999999</v>
      </c>
      <c r="J61" s="19">
        <f t="shared" ref="J61:L61" si="25">SUM(J52:J60)</f>
        <v>708.55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1235</v>
      </c>
      <c r="G62" s="32">
        <f t="shared" ref="G62" si="26">G51+G61</f>
        <v>41.8</v>
      </c>
      <c r="H62" s="32">
        <f t="shared" ref="H62" si="27">H51+H61</f>
        <v>40.450000000000003</v>
      </c>
      <c r="I62" s="32">
        <f t="shared" ref="I62" si="28">I51+I61</f>
        <v>168.59999999999997</v>
      </c>
      <c r="J62" s="32">
        <f t="shared" ref="J62:L62" si="29">J51+J61</f>
        <v>1188.55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129</v>
      </c>
      <c r="F63" s="40">
        <v>200</v>
      </c>
      <c r="G63" s="40">
        <v>17.2</v>
      </c>
      <c r="H63" s="40">
        <v>19.899999999999999</v>
      </c>
      <c r="I63" s="40">
        <v>53.2</v>
      </c>
      <c r="J63" s="40">
        <v>412</v>
      </c>
      <c r="K63" s="41" t="s">
        <v>130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215</v>
      </c>
      <c r="G65" s="43">
        <v>0.2</v>
      </c>
      <c r="H65" s="43">
        <v>0</v>
      </c>
      <c r="I65" s="43">
        <v>15</v>
      </c>
      <c r="J65" s="43">
        <v>58</v>
      </c>
      <c r="K65" s="44" t="s">
        <v>44</v>
      </c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1.7</v>
      </c>
      <c r="H66" s="43">
        <v>0.2</v>
      </c>
      <c r="I66" s="43">
        <v>9.8000000000000007</v>
      </c>
      <c r="J66" s="43">
        <v>48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 t="s">
        <v>131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104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19.499999999999996</v>
      </c>
      <c r="H70" s="19">
        <f t="shared" ref="H70" si="31">SUM(H63:H69)</f>
        <v>20.499999999999996</v>
      </c>
      <c r="I70" s="19">
        <f t="shared" ref="I70" si="32">SUM(I63:I69)</f>
        <v>87.8</v>
      </c>
      <c r="J70" s="19">
        <f t="shared" ref="J70:L70" si="33">SUM(J63:J69)</f>
        <v>565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2.5</v>
      </c>
      <c r="H72" s="43">
        <v>3.65</v>
      </c>
      <c r="I72" s="43">
        <v>18.3</v>
      </c>
      <c r="J72" s="43">
        <v>113</v>
      </c>
      <c r="K72" s="44" t="s">
        <v>80</v>
      </c>
      <c r="L72" s="43"/>
    </row>
    <row r="73" spans="1:12" ht="15">
      <c r="A73" s="23"/>
      <c r="B73" s="15"/>
      <c r="C73" s="11"/>
      <c r="D73" s="7" t="s">
        <v>28</v>
      </c>
      <c r="E73" s="42" t="s">
        <v>132</v>
      </c>
      <c r="F73" s="43">
        <v>200</v>
      </c>
      <c r="G73" s="43">
        <v>11.5</v>
      </c>
      <c r="H73" s="43">
        <v>15.4</v>
      </c>
      <c r="I73" s="43">
        <v>8.3000000000000007</v>
      </c>
      <c r="J73" s="43">
        <v>300.5</v>
      </c>
      <c r="K73" s="44" t="s">
        <v>130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41</v>
      </c>
      <c r="F75" s="43">
        <v>215</v>
      </c>
      <c r="G75" s="43">
        <v>0.2</v>
      </c>
      <c r="H75" s="43">
        <v>0</v>
      </c>
      <c r="I75" s="43">
        <v>15</v>
      </c>
      <c r="J75" s="43">
        <v>58</v>
      </c>
      <c r="K75" s="44" t="s">
        <v>44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1.95</v>
      </c>
      <c r="H77" s="43">
        <v>0.3</v>
      </c>
      <c r="I77" s="43">
        <v>12.6</v>
      </c>
      <c r="J77" s="43">
        <v>63</v>
      </c>
      <c r="K77" s="44" t="s">
        <v>46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16.149999999999999</v>
      </c>
      <c r="H80" s="19">
        <f t="shared" ref="H80" si="35">SUM(H71:H79)</f>
        <v>19.350000000000001</v>
      </c>
      <c r="I80" s="19">
        <f t="shared" ref="I80" si="36">SUM(I71:I79)</f>
        <v>54.2</v>
      </c>
      <c r="J80" s="19">
        <f t="shared" ref="J80:L80" si="37">SUM(J71:J79)</f>
        <v>534.5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1230</v>
      </c>
      <c r="G81" s="32">
        <f t="shared" ref="G81" si="38">G70+G80</f>
        <v>35.649999999999991</v>
      </c>
      <c r="H81" s="32">
        <f t="shared" ref="H81" si="39">H70+H80</f>
        <v>39.849999999999994</v>
      </c>
      <c r="I81" s="32">
        <f t="shared" ref="I81" si="40">I70+I80</f>
        <v>142</v>
      </c>
      <c r="J81" s="32">
        <f t="shared" ref="J81:L81" si="41">J70+J80</f>
        <v>1099.5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90</v>
      </c>
      <c r="G82" s="40">
        <v>9.0299999999999994</v>
      </c>
      <c r="H82" s="40">
        <v>8.25</v>
      </c>
      <c r="I82" s="40">
        <v>10.64</v>
      </c>
      <c r="J82" s="40">
        <v>192.7</v>
      </c>
      <c r="K82" s="41" t="s">
        <v>78</v>
      </c>
      <c r="L82" s="40"/>
    </row>
    <row r="83" spans="1:12" ht="15">
      <c r="A83" s="23"/>
      <c r="B83" s="15"/>
      <c r="C83" s="11"/>
      <c r="D83" s="52" t="s">
        <v>21</v>
      </c>
      <c r="E83" s="42" t="s">
        <v>62</v>
      </c>
      <c r="F83" s="43">
        <v>150</v>
      </c>
      <c r="G83" s="43">
        <v>5.25</v>
      </c>
      <c r="H83" s="43">
        <v>6.15</v>
      </c>
      <c r="I83" s="43">
        <v>35.299999999999997</v>
      </c>
      <c r="J83" s="43">
        <v>221</v>
      </c>
      <c r="K83" s="44" t="s">
        <v>61</v>
      </c>
      <c r="L83" s="43"/>
    </row>
    <row r="84" spans="1:12" ht="15">
      <c r="A84" s="23"/>
      <c r="B84" s="15"/>
      <c r="C84" s="11"/>
      <c r="D84" s="7" t="s">
        <v>22</v>
      </c>
      <c r="E84" s="42" t="s">
        <v>111</v>
      </c>
      <c r="F84" s="43">
        <v>200</v>
      </c>
      <c r="G84" s="43">
        <v>1.4</v>
      </c>
      <c r="H84" s="43">
        <v>1.6</v>
      </c>
      <c r="I84" s="43">
        <v>22.31</v>
      </c>
      <c r="J84" s="43">
        <v>105</v>
      </c>
      <c r="K84" s="44" t="s">
        <v>112</v>
      </c>
      <c r="L84" s="43"/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30</v>
      </c>
      <c r="G85" s="43">
        <v>1.95</v>
      </c>
      <c r="H85" s="43">
        <v>0.3</v>
      </c>
      <c r="I85" s="43">
        <v>12.6</v>
      </c>
      <c r="J85" s="43">
        <v>63</v>
      </c>
      <c r="K85" s="44" t="s">
        <v>46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75</v>
      </c>
      <c r="F87" s="43">
        <v>60</v>
      </c>
      <c r="G87" s="43">
        <v>0.84</v>
      </c>
      <c r="H87" s="43">
        <v>3.06</v>
      </c>
      <c r="I87" s="43">
        <v>5.34</v>
      </c>
      <c r="J87" s="43">
        <v>52.8</v>
      </c>
      <c r="K87" s="44" t="s">
        <v>76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18.47</v>
      </c>
      <c r="H89" s="19">
        <f t="shared" ref="H89" si="43">SUM(H82:H88)</f>
        <v>19.36</v>
      </c>
      <c r="I89" s="19">
        <f t="shared" ref="I89" si="44">SUM(I82:I88)</f>
        <v>86.19</v>
      </c>
      <c r="J89" s="19">
        <f t="shared" ref="J89:L89" si="45">SUM(J82:J88)</f>
        <v>634.5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255</v>
      </c>
      <c r="G91" s="43">
        <v>2.13</v>
      </c>
      <c r="H91" s="43">
        <v>3.25</v>
      </c>
      <c r="I91" s="43">
        <v>10.15</v>
      </c>
      <c r="J91" s="43">
        <v>125.9</v>
      </c>
      <c r="K91" s="44" t="s">
        <v>74</v>
      </c>
      <c r="L91" s="43"/>
    </row>
    <row r="92" spans="1:12" ht="15">
      <c r="A92" s="23"/>
      <c r="B92" s="15"/>
      <c r="C92" s="11"/>
      <c r="D92" s="7" t="s">
        <v>28</v>
      </c>
      <c r="E92" s="42" t="s">
        <v>129</v>
      </c>
      <c r="F92" s="43">
        <v>200</v>
      </c>
      <c r="G92" s="43">
        <v>17.2</v>
      </c>
      <c r="H92" s="43">
        <v>19.899999999999999</v>
      </c>
      <c r="I92" s="43">
        <v>53.2</v>
      </c>
      <c r="J92" s="43">
        <v>412</v>
      </c>
      <c r="K92" s="44" t="s">
        <v>130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126</v>
      </c>
      <c r="F94" s="43">
        <v>200</v>
      </c>
      <c r="G94" s="43">
        <v>0.6</v>
      </c>
      <c r="H94" s="43">
        <v>0</v>
      </c>
      <c r="I94" s="43">
        <v>31.4</v>
      </c>
      <c r="J94" s="43">
        <v>124</v>
      </c>
      <c r="K94" s="44" t="s">
        <v>51</v>
      </c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20</v>
      </c>
      <c r="G95" s="43">
        <v>1.7</v>
      </c>
      <c r="H95" s="43">
        <v>0.2</v>
      </c>
      <c r="I95" s="43">
        <v>9.8000000000000007</v>
      </c>
      <c r="J95" s="43">
        <v>48</v>
      </c>
      <c r="K95" s="44" t="s">
        <v>46</v>
      </c>
      <c r="L95" s="43"/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1.95</v>
      </c>
      <c r="H96" s="43">
        <v>0.3</v>
      </c>
      <c r="I96" s="43">
        <v>12.6</v>
      </c>
      <c r="J96" s="43">
        <v>63</v>
      </c>
      <c r="K96" s="44" t="s">
        <v>46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6">SUM(G90:G98)</f>
        <v>23.58</v>
      </c>
      <c r="H99" s="19">
        <f t="shared" ref="H99" si="47">SUM(H90:H98)</f>
        <v>23.65</v>
      </c>
      <c r="I99" s="19">
        <f t="shared" ref="I99" si="48">SUM(I90:I98)</f>
        <v>117.14999999999999</v>
      </c>
      <c r="J99" s="19">
        <f t="shared" ref="J99:L99" si="49">SUM(J90:J98)</f>
        <v>772.9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1235</v>
      </c>
      <c r="G100" s="32">
        <f t="shared" ref="G100" si="50">G89+G99</f>
        <v>42.05</v>
      </c>
      <c r="H100" s="32">
        <f t="shared" ref="H100" si="51">H89+H99</f>
        <v>43.01</v>
      </c>
      <c r="I100" s="32">
        <f t="shared" ref="I100" si="52">I89+I99</f>
        <v>203.33999999999997</v>
      </c>
      <c r="J100" s="32">
        <f t="shared" ref="J100:L100" si="53">J89+J99</f>
        <v>1407.4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220</v>
      </c>
      <c r="G101" s="40">
        <v>10.48</v>
      </c>
      <c r="H101" s="40">
        <v>7.3</v>
      </c>
      <c r="I101" s="40">
        <v>39.479999999999997</v>
      </c>
      <c r="J101" s="40">
        <v>314.3</v>
      </c>
      <c r="K101" s="41" t="s">
        <v>82</v>
      </c>
      <c r="L101" s="40"/>
    </row>
    <row r="102" spans="1:12" ht="15">
      <c r="A102" s="23"/>
      <c r="B102" s="15"/>
      <c r="C102" s="11"/>
      <c r="D102" s="6"/>
      <c r="E102" s="42" t="s">
        <v>83</v>
      </c>
      <c r="F102" s="43">
        <v>60</v>
      </c>
      <c r="G102" s="43">
        <v>7.97</v>
      </c>
      <c r="H102" s="43">
        <v>10.8</v>
      </c>
      <c r="I102" s="43">
        <v>20.32</v>
      </c>
      <c r="J102" s="43">
        <v>220.8</v>
      </c>
      <c r="K102" s="51">
        <v>38047</v>
      </c>
      <c r="L102" s="43"/>
    </row>
    <row r="103" spans="1:12" ht="15">
      <c r="A103" s="23"/>
      <c r="B103" s="15"/>
      <c r="C103" s="11"/>
      <c r="D103" s="7" t="s">
        <v>22</v>
      </c>
      <c r="E103" s="42" t="s">
        <v>123</v>
      </c>
      <c r="F103" s="43">
        <v>222</v>
      </c>
      <c r="G103" s="43">
        <v>0.3</v>
      </c>
      <c r="H103" s="43">
        <v>0</v>
      </c>
      <c r="I103" s="43">
        <v>15.2</v>
      </c>
      <c r="J103" s="43">
        <v>60</v>
      </c>
      <c r="K103" s="44" t="s">
        <v>44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18.75</v>
      </c>
      <c r="H108" s="19">
        <f t="shared" si="54"/>
        <v>18.100000000000001</v>
      </c>
      <c r="I108" s="19">
        <f t="shared" si="54"/>
        <v>75</v>
      </c>
      <c r="J108" s="19">
        <f t="shared" si="54"/>
        <v>595.1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255</v>
      </c>
      <c r="G110" s="43">
        <v>2.13</v>
      </c>
      <c r="H110" s="43">
        <v>5.95</v>
      </c>
      <c r="I110" s="43">
        <v>13.25</v>
      </c>
      <c r="J110" s="43">
        <v>116.9</v>
      </c>
      <c r="K110" s="44" t="s">
        <v>85</v>
      </c>
      <c r="L110" s="43"/>
    </row>
    <row r="111" spans="1:12" ht="15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43">
        <v>15.5</v>
      </c>
      <c r="H111" s="43">
        <v>10.9</v>
      </c>
      <c r="I111" s="43">
        <v>38.5</v>
      </c>
      <c r="J111" s="43">
        <v>253.9</v>
      </c>
      <c r="K111" s="44" t="s">
        <v>87</v>
      </c>
      <c r="L111" s="43"/>
    </row>
    <row r="112" spans="1:12" ht="15">
      <c r="A112" s="23"/>
      <c r="B112" s="15"/>
      <c r="C112" s="11"/>
      <c r="D112" s="7" t="s">
        <v>29</v>
      </c>
      <c r="E112" s="42" t="s">
        <v>124</v>
      </c>
      <c r="F112" s="43">
        <v>150</v>
      </c>
      <c r="G112" s="43">
        <v>4.5</v>
      </c>
      <c r="H112" s="43">
        <v>6.75</v>
      </c>
      <c r="I112" s="43">
        <v>22.4</v>
      </c>
      <c r="J112" s="43">
        <v>171</v>
      </c>
      <c r="K112" s="44" t="s">
        <v>65</v>
      </c>
      <c r="L112" s="43"/>
    </row>
    <row r="113" spans="1:12" ht="1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0.1</v>
      </c>
      <c r="H113" s="43">
        <v>0</v>
      </c>
      <c r="I113" s="43">
        <v>26.4</v>
      </c>
      <c r="J113" s="43">
        <v>102</v>
      </c>
      <c r="K113" s="44" t="s">
        <v>125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1.95</v>
      </c>
      <c r="H115" s="43">
        <v>0.3</v>
      </c>
      <c r="I115" s="43">
        <v>12.6</v>
      </c>
      <c r="J115" s="43">
        <v>63</v>
      </c>
      <c r="K115" s="44" t="s">
        <v>46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24.18</v>
      </c>
      <c r="H118" s="19">
        <f t="shared" si="56"/>
        <v>23.900000000000002</v>
      </c>
      <c r="I118" s="19">
        <f t="shared" si="56"/>
        <v>113.15</v>
      </c>
      <c r="J118" s="19">
        <f t="shared" si="56"/>
        <v>706.8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1227</v>
      </c>
      <c r="G119" s="32">
        <f t="shared" ref="G119" si="58">G108+G118</f>
        <v>42.93</v>
      </c>
      <c r="H119" s="32">
        <f t="shared" ref="H119" si="59">H108+H118</f>
        <v>42</v>
      </c>
      <c r="I119" s="32">
        <f t="shared" ref="I119" si="60">I108+I118</f>
        <v>188.15</v>
      </c>
      <c r="J119" s="32">
        <f t="shared" ref="J119:L119" si="61">J108+J118</f>
        <v>1301.9000000000001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230</v>
      </c>
      <c r="G120" s="40">
        <v>11.5</v>
      </c>
      <c r="H120" s="40">
        <v>15.4</v>
      </c>
      <c r="I120" s="40">
        <v>8.3000000000000007</v>
      </c>
      <c r="J120" s="40">
        <v>300.5</v>
      </c>
      <c r="K120" s="41" t="s">
        <v>130</v>
      </c>
      <c r="L120" s="40"/>
    </row>
    <row r="121" spans="1:12" ht="15">
      <c r="A121" s="14"/>
      <c r="B121" s="15"/>
      <c r="C121" s="11"/>
      <c r="D121" s="6"/>
      <c r="E121" s="42" t="s">
        <v>133</v>
      </c>
      <c r="F121" s="43">
        <v>10</v>
      </c>
      <c r="G121" s="43">
        <v>2.35</v>
      </c>
      <c r="H121" s="43">
        <v>2.95</v>
      </c>
      <c r="I121" s="43">
        <v>0</v>
      </c>
      <c r="J121" s="43">
        <v>35.799999999999997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215</v>
      </c>
      <c r="G122" s="43">
        <v>0.2</v>
      </c>
      <c r="H122" s="43">
        <v>0</v>
      </c>
      <c r="I122" s="43">
        <v>15</v>
      </c>
      <c r="J122" s="43">
        <v>58</v>
      </c>
      <c r="K122" s="44" t="s">
        <v>44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1.7</v>
      </c>
      <c r="H123" s="43">
        <v>0.2</v>
      </c>
      <c r="I123" s="43">
        <v>9.8000000000000007</v>
      </c>
      <c r="J123" s="43">
        <v>48</v>
      </c>
      <c r="K123" s="44" t="s">
        <v>46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52</v>
      </c>
      <c r="F125" s="43">
        <v>30</v>
      </c>
      <c r="G125" s="43">
        <v>1.95</v>
      </c>
      <c r="H125" s="43">
        <v>0.3</v>
      </c>
      <c r="I125" s="43">
        <v>12.6</v>
      </c>
      <c r="J125" s="43">
        <v>63</v>
      </c>
      <c r="K125" s="44" t="s">
        <v>46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17.7</v>
      </c>
      <c r="H127" s="19">
        <f t="shared" si="62"/>
        <v>18.850000000000001</v>
      </c>
      <c r="I127" s="19">
        <f t="shared" si="62"/>
        <v>45.7</v>
      </c>
      <c r="J127" s="19">
        <f t="shared" si="62"/>
        <v>505.3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92</v>
      </c>
      <c r="F129" s="43">
        <v>255</v>
      </c>
      <c r="G129" s="43">
        <v>2.33</v>
      </c>
      <c r="H129" s="43">
        <v>5.15</v>
      </c>
      <c r="I129" s="43">
        <v>17.55</v>
      </c>
      <c r="J129" s="43">
        <v>153.9</v>
      </c>
      <c r="K129" s="44" t="s">
        <v>93</v>
      </c>
      <c r="L129" s="43"/>
    </row>
    <row r="130" spans="1:12" ht="15">
      <c r="A130" s="14"/>
      <c r="B130" s="15"/>
      <c r="C130" s="11"/>
      <c r="D130" s="7" t="s">
        <v>28</v>
      </c>
      <c r="E130" s="42" t="s">
        <v>94</v>
      </c>
      <c r="F130" s="43">
        <v>90</v>
      </c>
      <c r="G130" s="43">
        <v>14.43</v>
      </c>
      <c r="H130" s="43">
        <v>12.15</v>
      </c>
      <c r="I130" s="43">
        <v>41.05</v>
      </c>
      <c r="J130" s="43">
        <v>254.6</v>
      </c>
      <c r="K130" s="44" t="s">
        <v>78</v>
      </c>
      <c r="L130" s="43"/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5.25</v>
      </c>
      <c r="H131" s="43">
        <v>6.15</v>
      </c>
      <c r="I131" s="43">
        <v>21.9</v>
      </c>
      <c r="J131" s="43">
        <v>221</v>
      </c>
      <c r="K131" s="44" t="s">
        <v>61</v>
      </c>
      <c r="L131" s="43"/>
    </row>
    <row r="132" spans="1:12" ht="15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0.1</v>
      </c>
      <c r="H132" s="43">
        <v>0</v>
      </c>
      <c r="I132" s="43">
        <v>24.2</v>
      </c>
      <c r="J132" s="43">
        <v>93</v>
      </c>
      <c r="K132" s="44" t="s">
        <v>96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43">
        <v>1.95</v>
      </c>
      <c r="H134" s="43">
        <v>0.3</v>
      </c>
      <c r="I134" s="43">
        <v>12.6</v>
      </c>
      <c r="J134" s="43">
        <v>63</v>
      </c>
      <c r="K134" s="44" t="s">
        <v>46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24.06</v>
      </c>
      <c r="H137" s="19">
        <f t="shared" si="64"/>
        <v>23.750000000000004</v>
      </c>
      <c r="I137" s="19">
        <f t="shared" si="64"/>
        <v>117.3</v>
      </c>
      <c r="J137" s="19">
        <f t="shared" si="64"/>
        <v>785.5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1230</v>
      </c>
      <c r="G138" s="32">
        <f t="shared" ref="G138" si="66">G127+G137</f>
        <v>41.76</v>
      </c>
      <c r="H138" s="32">
        <f t="shared" ref="H138" si="67">H127+H137</f>
        <v>42.600000000000009</v>
      </c>
      <c r="I138" s="32">
        <f t="shared" ref="I138" si="68">I127+I137</f>
        <v>163</v>
      </c>
      <c r="J138" s="32">
        <f t="shared" ref="J138:L138" si="69">J127+J137</f>
        <v>1290.8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190</v>
      </c>
      <c r="G139" s="40">
        <v>15.44</v>
      </c>
      <c r="H139" s="40">
        <v>18.21</v>
      </c>
      <c r="I139" s="40">
        <v>41.8</v>
      </c>
      <c r="J139" s="40">
        <v>382.5</v>
      </c>
      <c r="K139" s="41" t="s">
        <v>98</v>
      </c>
      <c r="L139" s="40"/>
    </row>
    <row r="140" spans="1:12" ht="15">
      <c r="A140" s="23"/>
      <c r="B140" s="15"/>
      <c r="C140" s="11"/>
      <c r="D140" s="6"/>
      <c r="E140" s="42" t="s">
        <v>99</v>
      </c>
      <c r="F140" s="43">
        <v>60</v>
      </c>
      <c r="G140" s="43">
        <v>0.78</v>
      </c>
      <c r="H140" s="43">
        <v>2.44</v>
      </c>
      <c r="I140" s="43">
        <v>5.0999999999999996</v>
      </c>
      <c r="J140" s="43">
        <v>63.6</v>
      </c>
      <c r="K140" s="44" t="s">
        <v>100</v>
      </c>
      <c r="L140" s="43"/>
    </row>
    <row r="141" spans="1:12" ht="15">
      <c r="A141" s="23"/>
      <c r="B141" s="15"/>
      <c r="C141" s="11"/>
      <c r="D141" s="7" t="s">
        <v>22</v>
      </c>
      <c r="E141" s="42" t="s">
        <v>90</v>
      </c>
      <c r="F141" s="43">
        <v>222</v>
      </c>
      <c r="G141" s="43">
        <v>0.3</v>
      </c>
      <c r="H141" s="43">
        <v>0</v>
      </c>
      <c r="I141" s="43">
        <v>15.2</v>
      </c>
      <c r="J141" s="43">
        <v>60</v>
      </c>
      <c r="K141" s="44" t="s">
        <v>91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1.95</v>
      </c>
      <c r="H142" s="43">
        <v>0.3</v>
      </c>
      <c r="I142" s="43">
        <v>12.6</v>
      </c>
      <c r="J142" s="43">
        <v>63</v>
      </c>
      <c r="K142" s="44" t="s">
        <v>46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18.47</v>
      </c>
      <c r="H146" s="19">
        <f t="shared" si="70"/>
        <v>20.950000000000003</v>
      </c>
      <c r="I146" s="19">
        <f t="shared" si="70"/>
        <v>74.699999999999989</v>
      </c>
      <c r="J146" s="19">
        <f t="shared" si="70"/>
        <v>569.1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101</v>
      </c>
      <c r="F148" s="43">
        <v>250</v>
      </c>
      <c r="G148" s="43">
        <v>4.96</v>
      </c>
      <c r="H148" s="43">
        <v>4.9800000000000004</v>
      </c>
      <c r="I148" s="43">
        <v>14.84</v>
      </c>
      <c r="J148" s="43">
        <v>133.6</v>
      </c>
      <c r="K148" s="44" t="s">
        <v>102</v>
      </c>
      <c r="L148" s="43"/>
    </row>
    <row r="149" spans="1:12" ht="15">
      <c r="A149" s="23"/>
      <c r="B149" s="15"/>
      <c r="C149" s="11"/>
      <c r="D149" s="7" t="s">
        <v>28</v>
      </c>
      <c r="E149" s="42" t="s">
        <v>59</v>
      </c>
      <c r="F149" s="43">
        <v>90</v>
      </c>
      <c r="G149" s="43">
        <v>12.97</v>
      </c>
      <c r="H149" s="43">
        <v>12.25</v>
      </c>
      <c r="I149" s="43">
        <v>12.7</v>
      </c>
      <c r="J149" s="43">
        <v>214</v>
      </c>
      <c r="K149" s="44" t="s">
        <v>60</v>
      </c>
      <c r="L149" s="43"/>
    </row>
    <row r="150" spans="1:12" ht="1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8.4</v>
      </c>
      <c r="H150" s="43">
        <v>10.4</v>
      </c>
      <c r="I150" s="43">
        <v>47.78</v>
      </c>
      <c r="J150" s="43">
        <v>294.31</v>
      </c>
      <c r="K150" s="44" t="s">
        <v>65</v>
      </c>
      <c r="L150" s="43"/>
    </row>
    <row r="151" spans="1:12" ht="15">
      <c r="A151" s="23"/>
      <c r="B151" s="15"/>
      <c r="C151" s="11"/>
      <c r="D151" s="7" t="s">
        <v>30</v>
      </c>
      <c r="E151" s="42" t="s">
        <v>126</v>
      </c>
      <c r="F151" s="43">
        <v>200</v>
      </c>
      <c r="G151" s="43">
        <v>0.6</v>
      </c>
      <c r="H151" s="43">
        <v>0</v>
      </c>
      <c r="I151" s="43">
        <v>31.4</v>
      </c>
      <c r="J151" s="43">
        <v>124</v>
      </c>
      <c r="K151" s="44" t="s">
        <v>51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1.95</v>
      </c>
      <c r="H153" s="43">
        <v>0.3</v>
      </c>
      <c r="I153" s="43">
        <v>12.6</v>
      </c>
      <c r="J153" s="43">
        <v>63</v>
      </c>
      <c r="K153" s="44" t="s">
        <v>46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28.88</v>
      </c>
      <c r="H156" s="19">
        <f t="shared" si="72"/>
        <v>27.930000000000003</v>
      </c>
      <c r="I156" s="19">
        <f t="shared" si="72"/>
        <v>119.32</v>
      </c>
      <c r="J156" s="19">
        <f t="shared" si="72"/>
        <v>828.91000000000008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1222</v>
      </c>
      <c r="G157" s="32">
        <f t="shared" ref="G157" si="74">G146+G156</f>
        <v>47.349999999999994</v>
      </c>
      <c r="H157" s="32">
        <f t="shared" ref="H157" si="75">H146+H156</f>
        <v>48.88000000000001</v>
      </c>
      <c r="I157" s="32">
        <f t="shared" ref="I157" si="76">I146+I156</f>
        <v>194.01999999999998</v>
      </c>
      <c r="J157" s="32">
        <f t="shared" ref="J157:L157" si="77">J146+J156</f>
        <v>1398.0100000000002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200</v>
      </c>
      <c r="G158" s="40">
        <v>13.2</v>
      </c>
      <c r="H158" s="40">
        <v>15.4</v>
      </c>
      <c r="I158" s="40">
        <v>32</v>
      </c>
      <c r="J158" s="40">
        <v>317.3</v>
      </c>
      <c r="K158" s="41" t="s">
        <v>54</v>
      </c>
      <c r="L158" s="40"/>
    </row>
    <row r="159" spans="1:12" ht="15">
      <c r="A159" s="23"/>
      <c r="B159" s="15"/>
      <c r="C159" s="11"/>
      <c r="D159" s="6"/>
      <c r="E159" s="42" t="s">
        <v>103</v>
      </c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44" t="s">
        <v>44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1.7</v>
      </c>
      <c r="H161" s="43">
        <v>0.2</v>
      </c>
      <c r="I161" s="43">
        <v>9.8000000000000007</v>
      </c>
      <c r="J161" s="43">
        <v>48</v>
      </c>
      <c r="K161" s="44" t="s">
        <v>46</v>
      </c>
      <c r="L161" s="43"/>
    </row>
    <row r="162" spans="1:12" ht="15">
      <c r="A162" s="23"/>
      <c r="B162" s="15"/>
      <c r="C162" s="11"/>
      <c r="D162" s="7" t="s">
        <v>24</v>
      </c>
      <c r="E162" s="42" t="s">
        <v>120</v>
      </c>
      <c r="F162" s="43">
        <v>100</v>
      </c>
      <c r="G162" s="43">
        <v>0.56000000000000005</v>
      </c>
      <c r="H162" s="43">
        <v>0.56000000000000005</v>
      </c>
      <c r="I162" s="43">
        <v>13.8</v>
      </c>
      <c r="J162" s="43">
        <v>65.8</v>
      </c>
      <c r="K162" s="44" t="s">
        <v>104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15.659999999999998</v>
      </c>
      <c r="H165" s="19">
        <f t="shared" si="78"/>
        <v>16.16</v>
      </c>
      <c r="I165" s="19">
        <f t="shared" si="78"/>
        <v>70.599999999999994</v>
      </c>
      <c r="J165" s="19">
        <f t="shared" si="78"/>
        <v>489.1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3.7</v>
      </c>
      <c r="H167" s="43">
        <v>2.9</v>
      </c>
      <c r="I167" s="43">
        <v>11.9</v>
      </c>
      <c r="J167" s="43">
        <v>99</v>
      </c>
      <c r="K167" s="44" t="s">
        <v>69</v>
      </c>
      <c r="L167" s="43"/>
    </row>
    <row r="168" spans="1:12" ht="15">
      <c r="A168" s="23"/>
      <c r="B168" s="15"/>
      <c r="C168" s="11"/>
      <c r="D168" s="7" t="s">
        <v>28</v>
      </c>
      <c r="E168" s="42" t="s">
        <v>105</v>
      </c>
      <c r="F168" s="43">
        <v>180</v>
      </c>
      <c r="G168" s="43">
        <v>16.22</v>
      </c>
      <c r="H168" s="43">
        <v>20.82</v>
      </c>
      <c r="I168" s="43">
        <v>51.44</v>
      </c>
      <c r="J168" s="43">
        <v>465</v>
      </c>
      <c r="K168" s="44" t="s">
        <v>106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90</v>
      </c>
      <c r="F170" s="43">
        <v>222</v>
      </c>
      <c r="G170" s="43">
        <v>0.3</v>
      </c>
      <c r="H170" s="43">
        <v>0</v>
      </c>
      <c r="I170" s="43">
        <v>15.2</v>
      </c>
      <c r="J170" s="43">
        <v>60</v>
      </c>
      <c r="K170" s="44" t="s">
        <v>91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1.7</v>
      </c>
      <c r="H171" s="43">
        <v>0.2</v>
      </c>
      <c r="I171" s="43">
        <v>9.8000000000000007</v>
      </c>
      <c r="J171" s="43">
        <v>48</v>
      </c>
      <c r="K171" s="44" t="s">
        <v>46</v>
      </c>
      <c r="L171" s="43"/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1.95</v>
      </c>
      <c r="H172" s="43">
        <v>0.3</v>
      </c>
      <c r="I172" s="43">
        <v>12.6</v>
      </c>
      <c r="J172" s="43">
        <v>63</v>
      </c>
      <c r="K172" s="44" t="s">
        <v>46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702</v>
      </c>
      <c r="G175" s="19">
        <f t="shared" ref="G175:J175" si="80">SUM(G166:G174)</f>
        <v>23.869999999999997</v>
      </c>
      <c r="H175" s="19">
        <f t="shared" si="80"/>
        <v>24.22</v>
      </c>
      <c r="I175" s="19">
        <f t="shared" si="80"/>
        <v>100.93999999999998</v>
      </c>
      <c r="J175" s="19">
        <f t="shared" si="80"/>
        <v>735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1237</v>
      </c>
      <c r="G176" s="32">
        <f t="shared" ref="G176" si="82">G165+G175</f>
        <v>39.529999999999994</v>
      </c>
      <c r="H176" s="32">
        <f t="shared" ref="H176" si="83">H165+H175</f>
        <v>40.379999999999995</v>
      </c>
      <c r="I176" s="32">
        <f t="shared" ref="I176" si="84">I165+I175</f>
        <v>171.53999999999996</v>
      </c>
      <c r="J176" s="32">
        <f t="shared" ref="J176:L176" si="85">J165+J175</f>
        <v>1224.0999999999999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90</v>
      </c>
      <c r="G177" s="40">
        <v>10.58</v>
      </c>
      <c r="H177" s="40">
        <v>8</v>
      </c>
      <c r="I177" s="40">
        <v>12.52</v>
      </c>
      <c r="J177" s="40">
        <v>166.8</v>
      </c>
      <c r="K177" s="41" t="s">
        <v>108</v>
      </c>
      <c r="L177" s="40"/>
    </row>
    <row r="178" spans="1:12" ht="15">
      <c r="A178" s="23"/>
      <c r="B178" s="15"/>
      <c r="C178" s="11"/>
      <c r="D178" s="52" t="s">
        <v>21</v>
      </c>
      <c r="E178" s="42" t="s">
        <v>109</v>
      </c>
      <c r="F178" s="43">
        <v>150</v>
      </c>
      <c r="G178" s="43">
        <v>3.75</v>
      </c>
      <c r="H178" s="43">
        <v>6.15</v>
      </c>
      <c r="I178" s="43">
        <v>33.549999999999997</v>
      </c>
      <c r="J178" s="43">
        <v>228</v>
      </c>
      <c r="K178" s="44" t="s">
        <v>110</v>
      </c>
      <c r="L178" s="43"/>
    </row>
    <row r="179" spans="1:12" ht="15">
      <c r="A179" s="23"/>
      <c r="B179" s="15"/>
      <c r="C179" s="11"/>
      <c r="D179" s="7" t="s">
        <v>22</v>
      </c>
      <c r="E179" s="42" t="s">
        <v>90</v>
      </c>
      <c r="F179" s="43">
        <v>222</v>
      </c>
      <c r="G179" s="43">
        <v>0.3</v>
      </c>
      <c r="H179" s="43">
        <v>0</v>
      </c>
      <c r="I179" s="43">
        <v>15.2</v>
      </c>
      <c r="J179" s="43">
        <v>60</v>
      </c>
      <c r="K179" s="44" t="s">
        <v>112</v>
      </c>
      <c r="L179" s="43"/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1.95</v>
      </c>
      <c r="H180" s="43">
        <v>0.3</v>
      </c>
      <c r="I180" s="43">
        <v>12.6</v>
      </c>
      <c r="J180" s="43">
        <v>63</v>
      </c>
      <c r="K180" s="44" t="s">
        <v>46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 t="s">
        <v>23</v>
      </c>
      <c r="E183" s="42" t="s">
        <v>45</v>
      </c>
      <c r="F183" s="43">
        <v>20</v>
      </c>
      <c r="G183" s="43">
        <v>1.7</v>
      </c>
      <c r="H183" s="43">
        <v>0.2</v>
      </c>
      <c r="I183" s="43">
        <v>9.8000000000000007</v>
      </c>
      <c r="J183" s="43">
        <v>48</v>
      </c>
      <c r="K183" s="44" t="s">
        <v>46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512</v>
      </c>
      <c r="G184" s="19">
        <f t="shared" ref="G184:J184" si="86">SUM(G177:G183)</f>
        <v>18.28</v>
      </c>
      <c r="H184" s="19">
        <f t="shared" si="86"/>
        <v>14.65</v>
      </c>
      <c r="I184" s="19">
        <f t="shared" si="86"/>
        <v>83.669999999999987</v>
      </c>
      <c r="J184" s="19">
        <f t="shared" si="86"/>
        <v>565.79999999999995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113</v>
      </c>
      <c r="F186" s="43">
        <v>255</v>
      </c>
      <c r="G186" s="43">
        <v>3.13</v>
      </c>
      <c r="H186" s="43">
        <v>5.25</v>
      </c>
      <c r="I186" s="43">
        <v>10.55</v>
      </c>
      <c r="J186" s="43">
        <v>122.9</v>
      </c>
      <c r="K186" s="44" t="s">
        <v>114</v>
      </c>
      <c r="L186" s="43"/>
    </row>
    <row r="187" spans="1:12" ht="15">
      <c r="A187" s="23"/>
      <c r="B187" s="15"/>
      <c r="C187" s="11"/>
      <c r="D187" s="7" t="s">
        <v>28</v>
      </c>
      <c r="E187" s="42" t="s">
        <v>115</v>
      </c>
      <c r="F187" s="43">
        <v>90</v>
      </c>
      <c r="G187" s="43">
        <v>12.52</v>
      </c>
      <c r="H187" s="43">
        <v>12.32</v>
      </c>
      <c r="I187" s="43">
        <v>13.2</v>
      </c>
      <c r="J187" s="43">
        <v>225</v>
      </c>
      <c r="K187" s="44" t="s">
        <v>116</v>
      </c>
      <c r="L187" s="43"/>
    </row>
    <row r="188" spans="1:12" ht="1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5.25</v>
      </c>
      <c r="H188" s="43">
        <v>6.15</v>
      </c>
      <c r="I188" s="43">
        <v>35.299999999999997</v>
      </c>
      <c r="J188" s="43">
        <v>221</v>
      </c>
      <c r="K188" s="44" t="s">
        <v>61</v>
      </c>
      <c r="L188" s="43"/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0.2</v>
      </c>
      <c r="H189" s="43">
        <v>0</v>
      </c>
      <c r="I189" s="43">
        <v>35.799999999999997</v>
      </c>
      <c r="J189" s="43">
        <v>142</v>
      </c>
      <c r="K189" s="44" t="s">
        <v>64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1.95</v>
      </c>
      <c r="H191" s="43">
        <v>0.3</v>
      </c>
      <c r="I191" s="43">
        <v>12.6</v>
      </c>
      <c r="J191" s="43">
        <v>63</v>
      </c>
      <c r="K191" s="44" t="s">
        <v>46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8">SUM(G185:G193)</f>
        <v>23.049999999999997</v>
      </c>
      <c r="H194" s="19">
        <f t="shared" si="88"/>
        <v>24.02</v>
      </c>
      <c r="I194" s="19">
        <f t="shared" si="88"/>
        <v>107.44999999999999</v>
      </c>
      <c r="J194" s="19">
        <f t="shared" si="88"/>
        <v>773.9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1237</v>
      </c>
      <c r="G195" s="32">
        <f t="shared" ref="G195" si="90">G184+G194</f>
        <v>41.33</v>
      </c>
      <c r="H195" s="32">
        <f t="shared" ref="H195" si="91">H184+H194</f>
        <v>38.67</v>
      </c>
      <c r="I195" s="32">
        <f t="shared" ref="I195" si="92">I184+I194</f>
        <v>191.11999999999998</v>
      </c>
      <c r="J195" s="32">
        <f t="shared" ref="J195:L195" si="93">J184+J194</f>
        <v>1339.6999999999998</v>
      </c>
      <c r="K195" s="32"/>
      <c r="L195" s="32">
        <f t="shared" si="93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41.937999999999995</v>
      </c>
      <c r="H196" s="34">
        <f t="shared" si="94"/>
        <v>41.716000000000001</v>
      </c>
      <c r="I196" s="34">
        <f t="shared" si="94"/>
        <v>181.02699999999999</v>
      </c>
      <c r="J196" s="34">
        <f t="shared" si="94"/>
        <v>1286.7459999999999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2023-10-22T16:56:10Z</cp:lastPrinted>
  <dcterms:created xsi:type="dcterms:W3CDTF">2022-05-16T14:23:56Z</dcterms:created>
  <dcterms:modified xsi:type="dcterms:W3CDTF">2025-01-21T11:50:36Z</dcterms:modified>
</cp:coreProperties>
</file>